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-fssrv-01\ACQAPP\DELEXP\GAREVARI\Provv2022\KIT MOTORIZZAZIONE\GARA 2022\"/>
    </mc:Choice>
  </mc:AlternateContent>
  <bookViews>
    <workbookView xWindow="0" yWindow="0" windowWidth="24240" windowHeight="11730"/>
  </bookViews>
  <sheets>
    <sheet name="Foglio1" sheetId="1" r:id="rId1"/>
  </sheets>
  <definedNames>
    <definedName name="_xlnm.Print_Titles" localSheetId="0">Foglio1!$1:$1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16" i="1"/>
  <c r="F9" i="1"/>
  <c r="F2" i="1"/>
  <c r="D30" i="1" l="1"/>
  <c r="J23" i="1" l="1"/>
  <c r="I23" i="1"/>
  <c r="E23" i="1"/>
  <c r="J16" i="1"/>
  <c r="I16" i="1"/>
  <c r="E16" i="1"/>
  <c r="J9" i="1"/>
  <c r="I9" i="1"/>
  <c r="E9" i="1"/>
  <c r="J2" i="1"/>
  <c r="I2" i="1"/>
  <c r="E2" i="1"/>
</calcChain>
</file>

<file path=xl/sharedStrings.xml><?xml version="1.0" encoding="utf-8"?>
<sst xmlns="http://schemas.openxmlformats.org/spreadsheetml/2006/main" count="19" uniqueCount="19">
  <si>
    <t>Lotto</t>
  </si>
  <si>
    <t>Descrizione</t>
  </si>
  <si>
    <t>CIG</t>
  </si>
  <si>
    <t>Importo CIG</t>
  </si>
  <si>
    <t>Importo da versare ANAC</t>
  </si>
  <si>
    <t>Importo cauzione provvisoria 2%</t>
  </si>
  <si>
    <t>Importo cauzione provvisoria 1%</t>
  </si>
  <si>
    <t>Kit di motorizzazione universale per carrozzine - modello standard attacco centrale</t>
  </si>
  <si>
    <t>Kit di motorizzazione universale per carrozzine - modello standard attacco laterale</t>
  </si>
  <si>
    <t>Importo annuale 
IVA esclusa</t>
  </si>
  <si>
    <t>Importo quadriennale IVA esclusa</t>
  </si>
  <si>
    <t>Opzione proroga 180 giorni</t>
  </si>
  <si>
    <t>Kit di motorizzazione universale per carrozzine - modello maggiorato attacco centrale</t>
  </si>
  <si>
    <t>Kit di motorizzazione universale per carrozzine - modello maggiorato attacco laterale</t>
  </si>
  <si>
    <t>Kit di motorizzazione universale per carrozzine - modello standard attacco centrale per tetraplegici o emiplegici</t>
  </si>
  <si>
    <t>Kit di motorizzazione universale per carrozzine - modello standard attacco laterale per tetraplegici o emiplegici</t>
  </si>
  <si>
    <t>Kit di motorizzazione universale per carrozzine - modello maggiorato attacco centrale per tetraplegici o emiplegici</t>
  </si>
  <si>
    <t>Kit di motorizzazione universale per carrozzine - modello maggiorato attacco laterale per tetraplegici o emiplegici</t>
  </si>
  <si>
    <t>IMPORTO A BASE DI GARA IVA ESCLUSA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</si>
</sst>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;[Red]\-&quot;€&quot;\ #,##0.00"/>
    <numFmt numFmtId="165" formatCode="[$€-2]\ #,##0.00;[Red]\-[$€-2]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3" xfId="0" applyNumberFormat="1" applyFont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view="pageLayout" topLeftCell="A4" zoomScaleNormal="100" workbookViewId="0">
      <selection activeCell="E1" sqref="E1"/>
    </sheetView>
  </sheetViews>
  <sheetFormatPr defaultRowHeight="15" x14ac:dyDescent="0.25"/>
  <cols>
    <col min="1" max="1" width="6.7109375" customWidth="1"/>
    <col min="2" max="2" width="43.7109375" customWidth="1"/>
    <col min="3" max="3" width="11.42578125" customWidth="1"/>
    <col min="4" max="4" width="13.140625" customWidth="1"/>
    <col min="5" max="5" width="11.28515625" customWidth="1"/>
    <col min="6" max="6" width="12.85546875" customWidth="1"/>
    <col min="7" max="7" width="11.42578125" customWidth="1"/>
    <col min="9" max="9" width="11" customWidth="1"/>
    <col min="10" max="10" width="11.5703125" customWidth="1"/>
  </cols>
  <sheetData>
    <row r="1" spans="1:10" s="2" customFormat="1" ht="60" x14ac:dyDescent="0.25">
      <c r="A1" s="1" t="s">
        <v>0</v>
      </c>
      <c r="B1" s="1" t="s">
        <v>1</v>
      </c>
      <c r="C1" s="1" t="s">
        <v>9</v>
      </c>
      <c r="D1" s="1" t="s">
        <v>10</v>
      </c>
      <c r="E1" s="1" t="s">
        <v>11</v>
      </c>
      <c r="F1" s="1" t="s">
        <v>3</v>
      </c>
      <c r="G1" s="1" t="s">
        <v>2</v>
      </c>
      <c r="H1" s="1" t="s">
        <v>4</v>
      </c>
      <c r="I1" s="1" t="s">
        <v>5</v>
      </c>
      <c r="J1" s="1" t="s">
        <v>6</v>
      </c>
    </row>
    <row r="2" spans="1:10" ht="16.5" customHeight="1" x14ac:dyDescent="0.25">
      <c r="A2" s="29">
        <v>1</v>
      </c>
      <c r="B2" s="28" t="s">
        <v>7</v>
      </c>
      <c r="C2" s="11">
        <v>96200</v>
      </c>
      <c r="D2" s="11">
        <v>397800</v>
      </c>
      <c r="E2" s="11">
        <f>D2/8</f>
        <v>49725</v>
      </c>
      <c r="F2" s="11">
        <f>D2+E2</f>
        <v>447525</v>
      </c>
      <c r="G2" s="18"/>
      <c r="H2" s="11">
        <v>35</v>
      </c>
      <c r="I2" s="18">
        <f>D2*2/100</f>
        <v>7956</v>
      </c>
      <c r="J2" s="18">
        <f>D2*1/100</f>
        <v>3978</v>
      </c>
    </row>
    <row r="3" spans="1:10" x14ac:dyDescent="0.25">
      <c r="A3" s="29"/>
      <c r="B3" s="28"/>
      <c r="C3" s="11"/>
      <c r="D3" s="11"/>
      <c r="E3" s="11"/>
      <c r="F3" s="11"/>
      <c r="G3" s="18"/>
      <c r="H3" s="11"/>
      <c r="I3" s="18"/>
      <c r="J3" s="18"/>
    </row>
    <row r="4" spans="1:10" x14ac:dyDescent="0.25">
      <c r="A4" s="29"/>
      <c r="B4" s="28"/>
      <c r="C4" s="11"/>
      <c r="D4" s="11"/>
      <c r="E4" s="11"/>
      <c r="F4" s="11"/>
      <c r="G4" s="18"/>
      <c r="H4" s="11"/>
      <c r="I4" s="18"/>
      <c r="J4" s="18"/>
    </row>
    <row r="5" spans="1:10" x14ac:dyDescent="0.25">
      <c r="A5" s="29"/>
      <c r="B5" s="28" t="s">
        <v>8</v>
      </c>
      <c r="C5" s="11"/>
      <c r="D5" s="11"/>
      <c r="E5" s="11"/>
      <c r="F5" s="11"/>
      <c r="G5" s="18"/>
      <c r="H5" s="11"/>
      <c r="I5" s="18"/>
      <c r="J5" s="18"/>
    </row>
    <row r="6" spans="1:10" x14ac:dyDescent="0.25">
      <c r="A6" s="29"/>
      <c r="B6" s="28"/>
      <c r="C6" s="11"/>
      <c r="D6" s="11"/>
      <c r="E6" s="11"/>
      <c r="F6" s="11"/>
      <c r="G6" s="18"/>
      <c r="H6" s="11"/>
      <c r="I6" s="18"/>
      <c r="J6" s="18"/>
    </row>
    <row r="7" spans="1:10" x14ac:dyDescent="0.25">
      <c r="A7" s="29"/>
      <c r="B7" s="28"/>
      <c r="C7" s="11"/>
      <c r="D7" s="11"/>
      <c r="E7" s="11"/>
      <c r="F7" s="11"/>
      <c r="G7" s="18"/>
      <c r="H7" s="11"/>
      <c r="I7" s="18"/>
      <c r="J7" s="18"/>
    </row>
    <row r="8" spans="1:10" x14ac:dyDescent="0.25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 ht="15.75" customHeight="1" x14ac:dyDescent="0.25">
      <c r="A9" s="22">
        <v>2</v>
      </c>
      <c r="B9" s="25" t="s">
        <v>12</v>
      </c>
      <c r="C9" s="11">
        <v>498650</v>
      </c>
      <c r="D9" s="11">
        <v>2014000</v>
      </c>
      <c r="E9" s="11">
        <f>D9/8</f>
        <v>251750</v>
      </c>
      <c r="F9" s="11">
        <f>D9+E9</f>
        <v>2265750</v>
      </c>
      <c r="G9" s="19"/>
      <c r="H9" s="15">
        <v>140</v>
      </c>
      <c r="I9" s="19">
        <f>D9*2/100</f>
        <v>40280</v>
      </c>
      <c r="J9" s="19">
        <f>D9*1/100</f>
        <v>20140</v>
      </c>
    </row>
    <row r="10" spans="1:10" x14ac:dyDescent="0.25">
      <c r="A10" s="23"/>
      <c r="B10" s="26"/>
      <c r="C10" s="11"/>
      <c r="D10" s="11"/>
      <c r="E10" s="11"/>
      <c r="F10" s="11"/>
      <c r="G10" s="20"/>
      <c r="H10" s="16"/>
      <c r="I10" s="20"/>
      <c r="J10" s="20"/>
    </row>
    <row r="11" spans="1:10" x14ac:dyDescent="0.25">
      <c r="A11" s="23"/>
      <c r="B11" s="27"/>
      <c r="C11" s="11"/>
      <c r="D11" s="11"/>
      <c r="E11" s="11"/>
      <c r="F11" s="11"/>
      <c r="G11" s="20"/>
      <c r="H11" s="16"/>
      <c r="I11" s="20"/>
      <c r="J11" s="20"/>
    </row>
    <row r="12" spans="1:10" ht="15" customHeight="1" x14ac:dyDescent="0.25">
      <c r="A12" s="23"/>
      <c r="B12" s="25" t="s">
        <v>13</v>
      </c>
      <c r="C12" s="11"/>
      <c r="D12" s="11"/>
      <c r="E12" s="11"/>
      <c r="F12" s="11"/>
      <c r="G12" s="20"/>
      <c r="H12" s="16"/>
      <c r="I12" s="20"/>
      <c r="J12" s="20"/>
    </row>
    <row r="13" spans="1:10" x14ac:dyDescent="0.25">
      <c r="A13" s="23"/>
      <c r="B13" s="26"/>
      <c r="C13" s="11"/>
      <c r="D13" s="11"/>
      <c r="E13" s="11"/>
      <c r="F13" s="11"/>
      <c r="G13" s="20"/>
      <c r="H13" s="16"/>
      <c r="I13" s="20"/>
      <c r="J13" s="20"/>
    </row>
    <row r="14" spans="1:10" x14ac:dyDescent="0.25">
      <c r="A14" s="24"/>
      <c r="B14" s="27"/>
      <c r="C14" s="11"/>
      <c r="D14" s="11"/>
      <c r="E14" s="11"/>
      <c r="F14" s="11"/>
      <c r="G14" s="21"/>
      <c r="H14" s="17"/>
      <c r="I14" s="21"/>
      <c r="J14" s="21"/>
    </row>
    <row r="15" spans="1:10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</row>
    <row r="16" spans="1:10" ht="15" customHeight="1" x14ac:dyDescent="0.25">
      <c r="A16" s="22">
        <v>3</v>
      </c>
      <c r="B16" s="25" t="s">
        <v>14</v>
      </c>
      <c r="C16" s="11">
        <v>35000</v>
      </c>
      <c r="D16" s="11">
        <v>154000</v>
      </c>
      <c r="E16" s="11">
        <f>D16/8</f>
        <v>19250</v>
      </c>
      <c r="F16" s="11">
        <f>D16+E16</f>
        <v>173250</v>
      </c>
      <c r="G16" s="19"/>
      <c r="H16" s="15">
        <v>20</v>
      </c>
      <c r="I16" s="19">
        <f>D16*2/100</f>
        <v>3080</v>
      </c>
      <c r="J16" s="19">
        <f>D16*1/100</f>
        <v>1540</v>
      </c>
    </row>
    <row r="17" spans="1:10" x14ac:dyDescent="0.25">
      <c r="A17" s="23"/>
      <c r="B17" s="26"/>
      <c r="C17" s="11"/>
      <c r="D17" s="11"/>
      <c r="E17" s="11"/>
      <c r="F17" s="11"/>
      <c r="G17" s="20"/>
      <c r="H17" s="16"/>
      <c r="I17" s="20"/>
      <c r="J17" s="20"/>
    </row>
    <row r="18" spans="1:10" x14ac:dyDescent="0.25">
      <c r="A18" s="23"/>
      <c r="B18" s="27"/>
      <c r="C18" s="11"/>
      <c r="D18" s="11"/>
      <c r="E18" s="11"/>
      <c r="F18" s="11"/>
      <c r="G18" s="20"/>
      <c r="H18" s="16"/>
      <c r="I18" s="20"/>
      <c r="J18" s="20"/>
    </row>
    <row r="19" spans="1:10" ht="15" customHeight="1" x14ac:dyDescent="0.25">
      <c r="A19" s="23"/>
      <c r="B19" s="25" t="s">
        <v>15</v>
      </c>
      <c r="C19" s="11"/>
      <c r="D19" s="11"/>
      <c r="E19" s="11"/>
      <c r="F19" s="11"/>
      <c r="G19" s="20"/>
      <c r="H19" s="16"/>
      <c r="I19" s="20"/>
      <c r="J19" s="20"/>
    </row>
    <row r="20" spans="1:10" x14ac:dyDescent="0.25">
      <c r="A20" s="23"/>
      <c r="B20" s="26"/>
      <c r="C20" s="11"/>
      <c r="D20" s="11"/>
      <c r="E20" s="11"/>
      <c r="F20" s="11"/>
      <c r="G20" s="20"/>
      <c r="H20" s="16"/>
      <c r="I20" s="20"/>
      <c r="J20" s="20"/>
    </row>
    <row r="21" spans="1:10" x14ac:dyDescent="0.25">
      <c r="A21" s="24"/>
      <c r="B21" s="27"/>
      <c r="C21" s="11"/>
      <c r="D21" s="11"/>
      <c r="E21" s="11"/>
      <c r="F21" s="11"/>
      <c r="G21" s="21"/>
      <c r="H21" s="17"/>
      <c r="I21" s="21"/>
      <c r="J21" s="21"/>
    </row>
    <row r="22" spans="1:10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</row>
    <row r="23" spans="1:10" ht="21.75" customHeight="1" x14ac:dyDescent="0.25">
      <c r="A23" s="22">
        <v>4</v>
      </c>
      <c r="B23" s="31" t="s">
        <v>16</v>
      </c>
      <c r="C23" s="11">
        <v>70200</v>
      </c>
      <c r="D23" s="11">
        <v>296400</v>
      </c>
      <c r="E23" s="11">
        <f>D23/8</f>
        <v>37050</v>
      </c>
      <c r="F23" s="11">
        <f>D23+E23</f>
        <v>333450</v>
      </c>
      <c r="G23" s="12"/>
      <c r="H23" s="15">
        <v>35</v>
      </c>
      <c r="I23" s="15">
        <f>D23*2/100</f>
        <v>5928</v>
      </c>
      <c r="J23" s="15">
        <f>D23*1/100</f>
        <v>2964</v>
      </c>
    </row>
    <row r="24" spans="1:10" ht="20.25" customHeight="1" x14ac:dyDescent="0.25">
      <c r="A24" s="23"/>
      <c r="B24" s="32"/>
      <c r="C24" s="11"/>
      <c r="D24" s="11"/>
      <c r="E24" s="11"/>
      <c r="F24" s="11"/>
      <c r="G24" s="13"/>
      <c r="H24" s="16"/>
      <c r="I24" s="16"/>
      <c r="J24" s="16"/>
    </row>
    <row r="25" spans="1:10" ht="18" customHeight="1" x14ac:dyDescent="0.25">
      <c r="A25" s="23"/>
      <c r="B25" s="33"/>
      <c r="C25" s="11"/>
      <c r="D25" s="11"/>
      <c r="E25" s="11"/>
      <c r="F25" s="11"/>
      <c r="G25" s="13"/>
      <c r="H25" s="16"/>
      <c r="I25" s="16"/>
      <c r="J25" s="16"/>
    </row>
    <row r="26" spans="1:10" ht="19.5" customHeight="1" x14ac:dyDescent="0.25">
      <c r="A26" s="23"/>
      <c r="B26" s="31" t="s">
        <v>17</v>
      </c>
      <c r="C26" s="11"/>
      <c r="D26" s="11"/>
      <c r="E26" s="11"/>
      <c r="F26" s="11"/>
      <c r="G26" s="13"/>
      <c r="H26" s="16"/>
      <c r="I26" s="16"/>
      <c r="J26" s="16"/>
    </row>
    <row r="27" spans="1:10" ht="18" customHeight="1" x14ac:dyDescent="0.25">
      <c r="A27" s="23"/>
      <c r="B27" s="32"/>
      <c r="C27" s="11"/>
      <c r="D27" s="11"/>
      <c r="E27" s="11"/>
      <c r="F27" s="11"/>
      <c r="G27" s="13"/>
      <c r="H27" s="16"/>
      <c r="I27" s="16"/>
      <c r="J27" s="16"/>
    </row>
    <row r="28" spans="1:10" ht="21.75" customHeight="1" x14ac:dyDescent="0.25">
      <c r="A28" s="24"/>
      <c r="B28" s="33"/>
      <c r="C28" s="11"/>
      <c r="D28" s="11"/>
      <c r="E28" s="11"/>
      <c r="F28" s="11"/>
      <c r="G28" s="14"/>
      <c r="H28" s="17"/>
      <c r="I28" s="17"/>
      <c r="J28" s="17"/>
    </row>
    <row r="29" spans="1:10" x14ac:dyDescent="0.25">
      <c r="G29" s="5"/>
      <c r="H29" s="6"/>
      <c r="I29" s="4"/>
      <c r="J29" s="4"/>
    </row>
    <row r="30" spans="1:10" ht="15" customHeight="1" x14ac:dyDescent="0.25">
      <c r="A30" s="30" t="s">
        <v>18</v>
      </c>
      <c r="B30" s="30"/>
      <c r="C30" s="30"/>
      <c r="D30" s="8">
        <f>D2+D9+D16+D23</f>
        <v>2862200</v>
      </c>
      <c r="H30" s="3"/>
      <c r="I30" s="4"/>
      <c r="J30" s="4"/>
    </row>
    <row r="31" spans="1:10" x14ac:dyDescent="0.25">
      <c r="D31" s="7"/>
      <c r="H31" s="3"/>
      <c r="I31" s="4"/>
      <c r="J31" s="4"/>
    </row>
    <row r="32" spans="1:10" x14ac:dyDescent="0.25">
      <c r="D32" s="7"/>
      <c r="H32" s="3"/>
      <c r="I32" s="4"/>
      <c r="J32" s="4"/>
    </row>
    <row r="33" spans="4:4" x14ac:dyDescent="0.25">
      <c r="D33" s="7"/>
    </row>
    <row r="34" spans="4:4" x14ac:dyDescent="0.25">
      <c r="D34" s="7"/>
    </row>
    <row r="35" spans="4:4" ht="15" customHeight="1" x14ac:dyDescent="0.25">
      <c r="D35" s="7"/>
    </row>
    <row r="42" spans="4:4" ht="15" customHeight="1" x14ac:dyDescent="0.25"/>
    <row r="49" ht="15" customHeight="1" x14ac:dyDescent="0.25"/>
    <row r="54" ht="15" customHeight="1" x14ac:dyDescent="0.25"/>
    <row r="57" ht="21" customHeight="1" x14ac:dyDescent="0.25"/>
    <row r="58" ht="21" customHeight="1" x14ac:dyDescent="0.25"/>
    <row r="66" ht="23.25" customHeight="1" x14ac:dyDescent="0.25"/>
    <row r="67" ht="23.25" customHeight="1" x14ac:dyDescent="0.25"/>
  </sheetData>
  <mergeCells count="48">
    <mergeCell ref="A30:C30"/>
    <mergeCell ref="B26:B28"/>
    <mergeCell ref="B16:B18"/>
    <mergeCell ref="B19:B21"/>
    <mergeCell ref="A16:A21"/>
    <mergeCell ref="A23:A28"/>
    <mergeCell ref="B23:B25"/>
    <mergeCell ref="B2:B4"/>
    <mergeCell ref="B5:B7"/>
    <mergeCell ref="A2:A7"/>
    <mergeCell ref="E2:E7"/>
    <mergeCell ref="C2:C7"/>
    <mergeCell ref="D2:D7"/>
    <mergeCell ref="H16:H21"/>
    <mergeCell ref="I16:I21"/>
    <mergeCell ref="J16:J21"/>
    <mergeCell ref="A9:A14"/>
    <mergeCell ref="E9:E14"/>
    <mergeCell ref="H9:H14"/>
    <mergeCell ref="I9:I14"/>
    <mergeCell ref="B9:B11"/>
    <mergeCell ref="G9:G14"/>
    <mergeCell ref="J9:J14"/>
    <mergeCell ref="F16:F21"/>
    <mergeCell ref="B12:B14"/>
    <mergeCell ref="C9:C14"/>
    <mergeCell ref="D9:D14"/>
    <mergeCell ref="I2:I7"/>
    <mergeCell ref="J2:J7"/>
    <mergeCell ref="F2:F7"/>
    <mergeCell ref="G2:G7"/>
    <mergeCell ref="H2:H7"/>
    <mergeCell ref="A8:J8"/>
    <mergeCell ref="A15:J15"/>
    <mergeCell ref="A22:J22"/>
    <mergeCell ref="C23:C28"/>
    <mergeCell ref="D23:D28"/>
    <mergeCell ref="E23:E28"/>
    <mergeCell ref="F23:F28"/>
    <mergeCell ref="C16:C21"/>
    <mergeCell ref="D16:D21"/>
    <mergeCell ref="E16:E21"/>
    <mergeCell ref="F9:F14"/>
    <mergeCell ref="G23:G28"/>
    <mergeCell ref="H23:H28"/>
    <mergeCell ref="I23:I28"/>
    <mergeCell ref="J23:J28"/>
    <mergeCell ref="G16:G21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Header>&amp;C&amp;"-,Corsivo"All. 10 - Codici CIG e garanzie provvisorie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Cislaghi</dc:creator>
  <cp:lastModifiedBy>Pippo</cp:lastModifiedBy>
  <cp:lastPrinted>2021-09-30T09:39:58Z</cp:lastPrinted>
  <dcterms:created xsi:type="dcterms:W3CDTF">2021-09-01T08:47:54Z</dcterms:created>
  <dcterms:modified xsi:type="dcterms:W3CDTF">2023-03-21T08:50:19Z</dcterms:modified>
</cp:coreProperties>
</file>